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<sst xmlns="http://schemas.openxmlformats.org/spreadsheetml/2006/main" count="26" uniqueCount="16">
  <si>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</si>
  <si>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</si>
  <si>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</si>
  <si>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</si>
  <si>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</si>
  <si>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</si>
  <si>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</si>
  <si>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</si>
  <si>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</si>
  <si>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</si>
  <si>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</si>
  <si>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</si>
  <si>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</si>
  <si>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</si>
  <si>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</si>
  <si>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 xml:space="preserve">Справочно: Отклонение от сметной стоимости связанно с выполнение дополнительных работ на основание весеннего осмотра и обращение жильцов, очистки кровли от снега  связанного с обильным снегопадом и необходимостью проведении работ с применением автовышек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</si>
</sst>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U362" t="str">
            <v>Харьковская 118</v>
          </cell>
        </row>
        <row r="363">
          <cell r="A363" t="str">
            <v>Статьи доходов</v>
          </cell>
          <cell r="CU363" t="str">
            <v>Сумма</v>
          </cell>
        </row>
        <row r="364">
          <cell r="A364" t="str">
            <v>Задолженность на 01.01.2013 г.</v>
          </cell>
          <cell r="CU364">
            <v>11554.409999999945</v>
          </cell>
        </row>
        <row r="365">
          <cell r="A365" t="str">
            <v>Начислено населению</v>
          </cell>
          <cell r="CU365">
            <v>183976.78999999998</v>
          </cell>
        </row>
        <row r="366">
          <cell r="A366" t="str">
            <v>Поступление населения</v>
          </cell>
          <cell r="CU366">
            <v>180636.17</v>
          </cell>
        </row>
        <row r="367">
          <cell r="A367" t="str">
            <v>Начислено арендаторам</v>
          </cell>
          <cell r="CU367">
            <v>0</v>
          </cell>
        </row>
        <row r="368">
          <cell r="A368" t="str">
            <v>Поступление арендаторов</v>
          </cell>
          <cell r="CU368">
            <v>0</v>
          </cell>
        </row>
        <row r="369">
          <cell r="A369" t="str">
            <v>Начислено за рекламу</v>
          </cell>
          <cell r="CU369">
            <v>2955.552677029361</v>
          </cell>
        </row>
        <row r="370">
          <cell r="A370" t="str">
            <v>Поступление за рекламу</v>
          </cell>
          <cell r="CU370">
            <v>2955.552677029361</v>
          </cell>
        </row>
        <row r="371">
          <cell r="A371" t="str">
            <v>Поступление</v>
          </cell>
          <cell r="CU371">
            <v>183591.72267702938</v>
          </cell>
        </row>
        <row r="372">
          <cell r="A372" t="str">
            <v>Задолженность на 31.12.2013 г.</v>
          </cell>
          <cell r="CU372">
            <v>14895.029999999912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U374">
            <v>-15234.650337762985</v>
          </cell>
        </row>
        <row r="375">
          <cell r="A375" t="str">
            <v>1. Расходы по текущему ремонту и набору работ</v>
          </cell>
          <cell r="CU375">
            <v>81950.95762711864</v>
          </cell>
        </row>
        <row r="376">
          <cell r="A376" t="str">
            <v>Ремонт лестничной клетки</v>
          </cell>
          <cell r="CU376">
            <v>0</v>
          </cell>
        </row>
        <row r="377">
          <cell r="A377" t="str">
            <v>Установка пластиковых окон</v>
          </cell>
          <cell r="CU377">
            <v>0</v>
          </cell>
        </row>
        <row r="378">
          <cell r="A378" t="str">
            <v>Ремонт мягкой кровли</v>
          </cell>
          <cell r="CU378">
            <v>0</v>
          </cell>
        </row>
        <row r="379">
          <cell r="A379" t="str">
            <v>Ремонт шиферной кровли</v>
          </cell>
          <cell r="CU379">
            <v>0</v>
          </cell>
        </row>
        <row r="380">
          <cell r="A380" t="str">
            <v>Очистка кровли и козырьков от снега и наледи</v>
          </cell>
          <cell r="CU380">
            <v>18550.508474576272</v>
          </cell>
        </row>
        <row r="381">
          <cell r="A381" t="str">
            <v>Ремонт асбестоцементных листов</v>
          </cell>
          <cell r="CU381">
            <v>0</v>
          </cell>
        </row>
        <row r="382">
          <cell r="A382" t="str">
            <v>Ремонт дверей</v>
          </cell>
          <cell r="CU382">
            <v>0</v>
          </cell>
        </row>
        <row r="383">
          <cell r="A383" t="str">
            <v>Окраска дверей</v>
          </cell>
          <cell r="CU383">
            <v>0</v>
          </cell>
        </row>
        <row r="384">
          <cell r="A384" t="str">
            <v>Смена дверей</v>
          </cell>
          <cell r="CU384">
            <v>0</v>
          </cell>
        </row>
        <row r="385">
          <cell r="A385" t="str">
            <v>Смена дверных приборов</v>
          </cell>
          <cell r="CU385">
            <v>0</v>
          </cell>
        </row>
        <row r="386">
          <cell r="A386" t="str">
            <v>Ремонт дверных коробок и окон</v>
          </cell>
          <cell r="CU386">
            <v>0</v>
          </cell>
        </row>
        <row r="387">
          <cell r="A387" t="str">
            <v>Ремонт входных групп</v>
          </cell>
          <cell r="CU387">
            <v>0</v>
          </cell>
        </row>
        <row r="388">
          <cell r="A388" t="str">
            <v>Остекление окон</v>
          </cell>
          <cell r="CU388">
            <v>0</v>
          </cell>
        </row>
        <row r="389">
          <cell r="A389" t="str">
            <v>Ремонт оконных переплетов</v>
          </cell>
          <cell r="CU389">
            <v>0</v>
          </cell>
        </row>
        <row r="390">
          <cell r="A390" t="str">
            <v>Плотнические работы</v>
          </cell>
          <cell r="CU390">
            <v>0</v>
          </cell>
        </row>
        <row r="391">
          <cell r="A391" t="str">
            <v>Общестроительные работы</v>
          </cell>
          <cell r="CU391">
            <v>0</v>
          </cell>
        </row>
        <row r="392">
          <cell r="A392" t="str">
            <v>Ремонт слуховых окон</v>
          </cell>
          <cell r="CU392">
            <v>0</v>
          </cell>
        </row>
        <row r="393">
          <cell r="A393" t="str">
            <v>Перенавеска водосточных труб</v>
          </cell>
          <cell r="CU393">
            <v>0</v>
          </cell>
        </row>
        <row r="394">
          <cell r="A394" t="str">
            <v>Смена водосточных труб</v>
          </cell>
          <cell r="CU394">
            <v>0</v>
          </cell>
        </row>
        <row r="395">
          <cell r="A395" t="str">
            <v>Ремонт водосточных труб</v>
          </cell>
          <cell r="CU395">
            <v>8360.737288135593</v>
          </cell>
        </row>
        <row r="396">
          <cell r="A396" t="str">
            <v>Ремонт вентиляционных каналов</v>
          </cell>
          <cell r="CU396">
            <v>0</v>
          </cell>
        </row>
        <row r="397">
          <cell r="A397" t="str">
            <v>Ремонт козырька</v>
          </cell>
          <cell r="CU397">
            <v>0</v>
          </cell>
        </row>
        <row r="398">
          <cell r="A398" t="str">
            <v>Ремонт балкона</v>
          </cell>
          <cell r="CU398">
            <v>0</v>
          </cell>
        </row>
        <row r="399">
          <cell r="A399" t="str">
            <v>Смена фановой трубы</v>
          </cell>
          <cell r="CU399">
            <v>0</v>
          </cell>
        </row>
        <row r="400">
          <cell r="A400" t="str">
            <v>Смена канализации ливневки</v>
          </cell>
          <cell r="CU400">
            <v>0</v>
          </cell>
        </row>
        <row r="401">
          <cell r="A401" t="str">
            <v>Ремонт чердачного люка</v>
          </cell>
          <cell r="CU401">
            <v>0</v>
          </cell>
        </row>
        <row r="402">
          <cell r="A402" t="str">
            <v>Установка маячков</v>
          </cell>
          <cell r="CU402">
            <v>0</v>
          </cell>
        </row>
        <row r="403">
          <cell r="A403" t="str">
            <v>Замена стояка ХВС</v>
          </cell>
          <cell r="CU403">
            <v>0</v>
          </cell>
        </row>
        <row r="404">
          <cell r="A404" t="str">
            <v>Ремонт ввода ХВС</v>
          </cell>
          <cell r="CU404">
            <v>0</v>
          </cell>
        </row>
        <row r="405">
          <cell r="A405" t="str">
            <v>Смена стояка</v>
          </cell>
          <cell r="CU405">
            <v>0</v>
          </cell>
        </row>
        <row r="406">
          <cell r="A406" t="str">
            <v>Смена внутренних трубопроводов</v>
          </cell>
          <cell r="CU406">
            <v>0</v>
          </cell>
        </row>
        <row r="407">
          <cell r="A407" t="str">
            <v>Смена трубопровода</v>
          </cell>
          <cell r="CU407">
            <v>3137.228813559322</v>
          </cell>
        </row>
        <row r="408">
          <cell r="A408" t="str">
            <v>Изоляция трубопровода</v>
          </cell>
          <cell r="CU408">
            <v>0</v>
          </cell>
        </row>
        <row r="409">
          <cell r="A409" t="str">
            <v>Смена розлива ГВС</v>
          </cell>
          <cell r="CU409">
            <v>0</v>
          </cell>
        </row>
        <row r="410">
          <cell r="A410" t="str">
            <v>Смена арматуры вентиля ХВС</v>
          </cell>
          <cell r="CU410">
            <v>0</v>
          </cell>
        </row>
        <row r="411">
          <cell r="A411" t="str">
            <v>Смена труб, сгонов, вентилей</v>
          </cell>
          <cell r="CU411">
            <v>0</v>
          </cell>
        </row>
        <row r="412">
          <cell r="A412" t="str">
            <v>Смена сгонов, трубы и врезки</v>
          </cell>
          <cell r="CU412">
            <v>0</v>
          </cell>
        </row>
        <row r="413">
          <cell r="A413" t="str">
            <v>Смена вентиля, сгона ХВС</v>
          </cell>
          <cell r="CU413">
            <v>0</v>
          </cell>
        </row>
        <row r="414">
          <cell r="A414" t="str">
            <v>Смена сгона,обратного клапана ХВС</v>
          </cell>
          <cell r="CU414">
            <v>0</v>
          </cell>
        </row>
        <row r="415">
          <cell r="A415" t="str">
            <v>Смена сгона</v>
          </cell>
          <cell r="CU415">
            <v>1670.5169491525426</v>
          </cell>
        </row>
        <row r="416">
          <cell r="A416" t="str">
            <v>Смена вентиля ХВС</v>
          </cell>
          <cell r="CU416">
            <v>0</v>
          </cell>
        </row>
        <row r="417">
          <cell r="A417" t="str">
            <v>Смена вентиля </v>
          </cell>
          <cell r="CU417">
            <v>0</v>
          </cell>
        </row>
        <row r="418">
          <cell r="A418" t="str">
            <v>Смена арматуры ГВС</v>
          </cell>
          <cell r="CU418">
            <v>0</v>
          </cell>
        </row>
        <row r="419">
          <cell r="A419" t="str">
            <v>Смена смесителей</v>
          </cell>
          <cell r="CU419">
            <v>0</v>
          </cell>
        </row>
        <row r="420">
          <cell r="A420" t="str">
            <v>Смена сантехнических приборов</v>
          </cell>
          <cell r="CU420">
            <v>0</v>
          </cell>
        </row>
        <row r="421">
          <cell r="A421" t="str">
            <v>Смена полотенцесушителя</v>
          </cell>
          <cell r="CU421">
            <v>0</v>
          </cell>
        </row>
        <row r="422">
          <cell r="A422" t="str">
            <v>Смена умывальников</v>
          </cell>
          <cell r="CU422">
            <v>0</v>
          </cell>
        </row>
        <row r="423">
          <cell r="A423" t="str">
            <v>Смена задвижки</v>
          </cell>
          <cell r="CU423">
            <v>0</v>
          </cell>
        </row>
        <row r="424">
          <cell r="A424" t="str">
            <v>Установка водомера</v>
          </cell>
          <cell r="CU424">
            <v>0</v>
          </cell>
        </row>
        <row r="425">
          <cell r="A425" t="str">
            <v>Установка водомера, вентиля</v>
          </cell>
          <cell r="CU425">
            <v>0</v>
          </cell>
        </row>
        <row r="426">
          <cell r="A426" t="str">
            <v>Смена водомера</v>
          </cell>
          <cell r="CU426">
            <v>10759.78813559322</v>
          </cell>
        </row>
        <row r="427">
          <cell r="A427" t="str">
            <v>Перенос водомера</v>
          </cell>
          <cell r="CU427">
            <v>0</v>
          </cell>
        </row>
        <row r="428">
          <cell r="A428" t="str">
            <v>Смена канализационной трубы</v>
          </cell>
          <cell r="CU428">
            <v>0</v>
          </cell>
        </row>
        <row r="429">
          <cell r="A429" t="str">
            <v>Демонтаж, прокладка трубопроводов канализации</v>
          </cell>
          <cell r="CU429">
            <v>0</v>
          </cell>
        </row>
        <row r="430">
          <cell r="A430" t="str">
            <v>Сантехнические работы</v>
          </cell>
          <cell r="CU430">
            <v>1178.449152542373</v>
          </cell>
        </row>
        <row r="431">
          <cell r="A431" t="str">
            <v>Ремонт узла учета ХГВС</v>
          </cell>
          <cell r="CU431">
            <v>0</v>
          </cell>
        </row>
        <row r="432">
          <cell r="A432" t="str">
            <v>Ремонт ЦО (установка радиатора)</v>
          </cell>
          <cell r="CU432">
            <v>0</v>
          </cell>
        </row>
        <row r="433">
          <cell r="A433" t="str">
            <v>Ремонт ЦО (смена труб)</v>
          </cell>
          <cell r="CU433">
            <v>0</v>
          </cell>
        </row>
        <row r="434">
          <cell r="A434" t="str">
            <v>Ремонт ЦО</v>
          </cell>
          <cell r="CU434">
            <v>0</v>
          </cell>
        </row>
        <row r="435">
          <cell r="A435" t="str">
            <v>Установка радиатора</v>
          </cell>
          <cell r="CU435">
            <v>0</v>
          </cell>
        </row>
        <row r="436">
          <cell r="A436" t="str">
            <v>Смена радиатора</v>
          </cell>
          <cell r="CU436">
            <v>0</v>
          </cell>
        </row>
        <row r="437">
          <cell r="A437" t="str">
            <v>Ремонт радиатора</v>
          </cell>
          <cell r="CU437">
            <v>0</v>
          </cell>
        </row>
        <row r="438">
          <cell r="A438" t="str">
            <v>Демонтаж радиатора</v>
          </cell>
          <cell r="CU438">
            <v>0</v>
          </cell>
        </row>
        <row r="439">
          <cell r="A439" t="str">
            <v>Перегруппировка радиатора</v>
          </cell>
          <cell r="CU439">
            <v>0</v>
          </cell>
        </row>
        <row r="440">
          <cell r="A440" t="str">
            <v>Врезка сгонов,смена трубопровода ЦО</v>
          </cell>
          <cell r="CU440">
            <v>0</v>
          </cell>
        </row>
        <row r="441">
          <cell r="A441" t="str">
            <v>Смена вентиля ЦО</v>
          </cell>
          <cell r="CU441">
            <v>0</v>
          </cell>
        </row>
        <row r="442">
          <cell r="A442" t="str">
            <v>Смена сгона,вентиля,врезка ЦО</v>
          </cell>
          <cell r="CU442">
            <v>0</v>
          </cell>
        </row>
        <row r="443">
          <cell r="A443" t="str">
            <v>Смена вентиля, сгона ЦО</v>
          </cell>
          <cell r="CU443">
            <v>0</v>
          </cell>
        </row>
        <row r="444">
          <cell r="A444" t="str">
            <v>Смена арматуры ЦО</v>
          </cell>
          <cell r="CU444">
            <v>0</v>
          </cell>
        </row>
        <row r="445">
          <cell r="A445" t="str">
            <v>Врезка сгонов,смена вентиля  ЦО</v>
          </cell>
          <cell r="CU445">
            <v>0</v>
          </cell>
        </row>
        <row r="446">
          <cell r="A446" t="str">
            <v>Смена стояка ЦО</v>
          </cell>
          <cell r="CU446">
            <v>0</v>
          </cell>
        </row>
        <row r="447">
          <cell r="A447" t="str">
            <v>Ремонт задвижки</v>
          </cell>
          <cell r="CU447">
            <v>0</v>
          </cell>
        </row>
        <row r="448">
          <cell r="A448" t="str">
            <v>Смена задвижки ЦО</v>
          </cell>
          <cell r="CU448">
            <v>0</v>
          </cell>
        </row>
        <row r="449">
          <cell r="A449" t="str">
            <v>Опрессовка и промывка ЦО</v>
          </cell>
          <cell r="CU449">
            <v>5671.686440677967</v>
          </cell>
        </row>
        <row r="450">
          <cell r="A450" t="str">
            <v>Опрессовка  ЦО</v>
          </cell>
          <cell r="CU450">
            <v>0</v>
          </cell>
        </row>
        <row r="451">
          <cell r="A451" t="str">
            <v>Устройство теплоизоляции</v>
          </cell>
          <cell r="CU451">
            <v>0</v>
          </cell>
        </row>
        <row r="452">
          <cell r="A452" t="str">
            <v>Устройство звукоизоляции</v>
          </cell>
          <cell r="CU452">
            <v>0</v>
          </cell>
        </row>
        <row r="453">
          <cell r="A453" t="str">
            <v>Смена ламп</v>
          </cell>
          <cell r="CU453">
            <v>246.14406779661016</v>
          </cell>
        </row>
        <row r="454">
          <cell r="A454" t="str">
            <v>Смена ламп,патронов,выключателей</v>
          </cell>
          <cell r="CU454">
            <v>0</v>
          </cell>
        </row>
        <row r="455">
          <cell r="A455" t="str">
            <v>Смена ламп,выключателей</v>
          </cell>
          <cell r="CU455">
            <v>0</v>
          </cell>
        </row>
        <row r="456">
          <cell r="A456" t="str">
            <v>Электромонтажные работы</v>
          </cell>
          <cell r="CU456">
            <v>0</v>
          </cell>
        </row>
        <row r="457">
          <cell r="A457" t="str">
            <v>Смена выключателей</v>
          </cell>
          <cell r="CU457">
            <v>0</v>
          </cell>
        </row>
        <row r="458">
          <cell r="A458" t="str">
            <v>Ремонт групповых щитков</v>
          </cell>
          <cell r="CU458">
            <v>0</v>
          </cell>
        </row>
        <row r="459">
          <cell r="A459" t="str">
            <v>Смена электросчетчиков</v>
          </cell>
          <cell r="CU459">
            <v>0</v>
          </cell>
        </row>
        <row r="460">
          <cell r="A460" t="str">
            <v>Смена проводки</v>
          </cell>
          <cell r="CU460">
            <v>0</v>
          </cell>
        </row>
        <row r="461">
          <cell r="A461" t="str">
            <v>Смена светодиодных ламп</v>
          </cell>
          <cell r="CU461">
            <v>0</v>
          </cell>
        </row>
        <row r="462">
          <cell r="A462" t="str">
            <v>Ремонт ВРУ</v>
          </cell>
          <cell r="CU462">
            <v>0</v>
          </cell>
        </row>
        <row r="463">
          <cell r="A463" t="str">
            <v>Ремонт машинного отделения</v>
          </cell>
          <cell r="CU463">
            <v>0</v>
          </cell>
        </row>
        <row r="464">
          <cell r="A464" t="str">
            <v>Смена газосчетчика</v>
          </cell>
          <cell r="CU464">
            <v>0</v>
          </cell>
        </row>
        <row r="465">
          <cell r="A465" t="str">
            <v>Ремонт штукатурки</v>
          </cell>
          <cell r="CU465">
            <v>0</v>
          </cell>
        </row>
        <row r="466">
          <cell r="A466" t="str">
            <v>Заделка трещин</v>
          </cell>
          <cell r="CU466">
            <v>0</v>
          </cell>
        </row>
        <row r="467">
          <cell r="A467" t="str">
            <v>Заделка температурного шва</v>
          </cell>
          <cell r="CU467">
            <v>0</v>
          </cell>
        </row>
        <row r="468">
          <cell r="A468" t="str">
            <v>Утепление проемов</v>
          </cell>
          <cell r="CU468">
            <v>0</v>
          </cell>
        </row>
        <row r="469">
          <cell r="A469" t="str">
            <v>Установка почтовых ящиков</v>
          </cell>
          <cell r="CU469">
            <v>0</v>
          </cell>
        </row>
        <row r="470">
          <cell r="A470" t="str">
            <v>Ремонт решеток подъездных</v>
          </cell>
          <cell r="CU470">
            <v>0</v>
          </cell>
        </row>
        <row r="471">
          <cell r="A471" t="str">
            <v>Сварка решетки</v>
          </cell>
          <cell r="CU471">
            <v>0</v>
          </cell>
        </row>
        <row r="472">
          <cell r="A472" t="str">
            <v>Малярные работы</v>
          </cell>
          <cell r="CU472">
            <v>0</v>
          </cell>
        </row>
        <row r="473">
          <cell r="A473" t="str">
            <v>Ремонт фасада</v>
          </cell>
          <cell r="CU473">
            <v>0</v>
          </cell>
        </row>
        <row r="474">
          <cell r="A474" t="str">
            <v>Ремонт цоколя</v>
          </cell>
          <cell r="CU474">
            <v>0</v>
          </cell>
        </row>
        <row r="475">
          <cell r="A475" t="str">
            <v>Ремонт полов</v>
          </cell>
          <cell r="CU475">
            <v>0</v>
          </cell>
        </row>
        <row r="476">
          <cell r="A476" t="str">
            <v>Покраска пола</v>
          </cell>
          <cell r="CU476">
            <v>0</v>
          </cell>
        </row>
        <row r="477">
          <cell r="A477" t="str">
            <v>Ремонт порога</v>
          </cell>
          <cell r="CU477">
            <v>0</v>
          </cell>
        </row>
        <row r="478">
          <cell r="A478" t="str">
            <v>Ремонт тамбура</v>
          </cell>
          <cell r="CU478">
            <v>0</v>
          </cell>
        </row>
        <row r="479">
          <cell r="A479" t="str">
            <v>Устройство плитки</v>
          </cell>
          <cell r="CU479">
            <v>0</v>
          </cell>
        </row>
        <row r="480">
          <cell r="A480" t="str">
            <v>Установка перил</v>
          </cell>
          <cell r="CU480">
            <v>0</v>
          </cell>
        </row>
        <row r="481">
          <cell r="A481" t="str">
            <v>Устройство газонов</v>
          </cell>
          <cell r="CU481">
            <v>3494.728813559322</v>
          </cell>
        </row>
        <row r="482">
          <cell r="A482" t="str">
            <v>Кронирование деревьев</v>
          </cell>
          <cell r="CU482">
            <v>14828.322033898305</v>
          </cell>
        </row>
        <row r="483">
          <cell r="A483" t="str">
            <v>Снос деревьев</v>
          </cell>
          <cell r="CU483">
            <v>13287.203389830509</v>
          </cell>
        </row>
        <row r="484">
          <cell r="A484" t="str">
            <v>Осмотр и оценка зеленых насаждений</v>
          </cell>
          <cell r="CU484">
            <v>0</v>
          </cell>
        </row>
        <row r="485">
          <cell r="A485" t="str">
            <v>Ремонт ограждений</v>
          </cell>
          <cell r="CU485">
            <v>0</v>
          </cell>
        </row>
        <row r="486">
          <cell r="A486" t="str">
            <v>Устройство ограждений</v>
          </cell>
          <cell r="CU486">
            <v>0</v>
          </cell>
        </row>
        <row r="487">
          <cell r="A487" t="str">
            <v>Окраска ограждений</v>
          </cell>
          <cell r="CU487">
            <v>0</v>
          </cell>
        </row>
        <row r="488">
          <cell r="A488" t="str">
            <v>Установка скамеек</v>
          </cell>
          <cell r="CU488">
            <v>0</v>
          </cell>
        </row>
        <row r="489">
          <cell r="A489" t="str">
            <v>Смена замка</v>
          </cell>
          <cell r="CU489">
            <v>0</v>
          </cell>
        </row>
        <row r="490">
          <cell r="A490" t="str">
            <v>Установка замка</v>
          </cell>
          <cell r="CU490">
            <v>0</v>
          </cell>
        </row>
        <row r="491">
          <cell r="A491" t="str">
            <v>Смена петель</v>
          </cell>
          <cell r="CU491">
            <v>0</v>
          </cell>
        </row>
        <row r="492">
          <cell r="A492" t="str">
            <v>Установка ушек</v>
          </cell>
          <cell r="CU492">
            <v>0</v>
          </cell>
        </row>
        <row r="493">
          <cell r="A493" t="str">
            <v>Смена ручек</v>
          </cell>
          <cell r="CU493">
            <v>0</v>
          </cell>
        </row>
        <row r="494">
          <cell r="A494" t="str">
            <v>Установка номера дома</v>
          </cell>
          <cell r="CU494">
            <v>0</v>
          </cell>
        </row>
        <row r="495">
          <cell r="A495" t="str">
            <v>Установка табличек</v>
          </cell>
          <cell r="CU495">
            <v>765.6440677966102</v>
          </cell>
        </row>
        <row r="496">
          <cell r="A496" t="str">
            <v>Установка досок объявлений</v>
          </cell>
          <cell r="CU496">
            <v>0</v>
          </cell>
        </row>
        <row r="497">
          <cell r="A497" t="str">
            <v>Установка информационных щитов</v>
          </cell>
          <cell r="CU497">
            <v>0</v>
          </cell>
        </row>
        <row r="498">
          <cell r="A498" t="str">
            <v>Ремонт мусоропроводных клапанов</v>
          </cell>
          <cell r="CU498">
            <v>0</v>
          </cell>
        </row>
        <row r="499">
          <cell r="A499" t="str">
            <v>Установка мусоропроводных клапанов</v>
          </cell>
          <cell r="CU499">
            <v>0</v>
          </cell>
        </row>
        <row r="500">
          <cell r="A500" t="str">
            <v>Установка урн новых</v>
          </cell>
          <cell r="CU500">
            <v>0</v>
          </cell>
        </row>
        <row r="501">
          <cell r="A501" t="str">
            <v>Установка урн </v>
          </cell>
          <cell r="CU501">
            <v>0</v>
          </cell>
        </row>
        <row r="502">
          <cell r="A502" t="str">
            <v>Ремонт контейнеров</v>
          </cell>
          <cell r="CU502">
            <v>0</v>
          </cell>
        </row>
        <row r="503">
          <cell r="A503" t="str">
            <v>Покраска контейнеров</v>
          </cell>
          <cell r="CU503">
            <v>0</v>
          </cell>
        </row>
        <row r="504">
          <cell r="A504" t="str">
            <v>Покраска контейнерной площадки</v>
          </cell>
          <cell r="CU504">
            <v>0</v>
          </cell>
        </row>
        <row r="505">
          <cell r="A505" t="str">
            <v>Окраска детской площадки</v>
          </cell>
          <cell r="CU505">
            <v>0</v>
          </cell>
        </row>
        <row r="506">
          <cell r="A506" t="str">
            <v>Установка бельевой площадки</v>
          </cell>
          <cell r="CU506">
            <v>0</v>
          </cell>
        </row>
        <row r="507">
          <cell r="A507" t="str">
            <v>Ямочный ремонт</v>
          </cell>
          <cell r="CU507">
            <v>0</v>
          </cell>
        </row>
        <row r="508">
          <cell r="A508" t="str">
            <v>Благоустройство двора</v>
          </cell>
          <cell r="CU508">
            <v>0</v>
          </cell>
        </row>
        <row r="509">
          <cell r="A509" t="str">
            <v>Покраска ограждений тумб</v>
          </cell>
          <cell r="CU509">
            <v>0</v>
          </cell>
        </row>
        <row r="510">
          <cell r="A510" t="str">
            <v>Установка елки</v>
          </cell>
          <cell r="CU510">
            <v>0</v>
          </cell>
        </row>
        <row r="511">
          <cell r="A511" t="str">
            <v>Обследование дома</v>
          </cell>
          <cell r="CU511">
            <v>0</v>
          </cell>
        </row>
        <row r="512">
          <cell r="A512" t="str">
            <v>Ремонт замков, доводчиков</v>
          </cell>
          <cell r="CU512">
            <v>0</v>
          </cell>
        </row>
        <row r="513">
          <cell r="A513" t="str">
            <v>Техническое обслуживание АППЗ и ДУ</v>
          </cell>
          <cell r="CU513">
            <v>0</v>
          </cell>
        </row>
        <row r="514">
          <cell r="A514" t="str">
            <v>Обслуживание насосной станции</v>
          </cell>
          <cell r="CU514">
            <v>0</v>
          </cell>
        </row>
        <row r="515">
          <cell r="A515" t="str">
            <v>Ремонтные работы приборов учета</v>
          </cell>
          <cell r="CU515">
            <v>0</v>
          </cell>
        </row>
        <row r="516">
          <cell r="A516" t="str">
            <v>Обслуживание ИТП (общедовое имущество)</v>
          </cell>
          <cell r="CU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U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U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U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U520">
            <v>0</v>
          </cell>
        </row>
        <row r="521">
          <cell r="A521" t="str">
            <v>Замер  сопротивления изоляции электропроводки</v>
          </cell>
          <cell r="CU521">
            <v>0</v>
          </cell>
        </row>
        <row r="522">
          <cell r="A522" t="str">
            <v>Мойка и дезинфекция стволов мусоропровода</v>
          </cell>
          <cell r="CU522">
            <v>0</v>
          </cell>
        </row>
        <row r="523">
          <cell r="A523" t="str">
            <v>Устройство узла учета тепловой энергии и теплоносителя</v>
          </cell>
          <cell r="CU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U524">
            <v>0</v>
          </cell>
        </row>
        <row r="525">
          <cell r="A525" t="str">
            <v>Ремонт межпанельных швов</v>
          </cell>
          <cell r="CU525">
            <v>0</v>
          </cell>
        </row>
        <row r="526">
          <cell r="A526" t="str">
            <v>Замена подъездных оконных блоков</v>
          </cell>
          <cell r="CU526">
            <v>0</v>
          </cell>
        </row>
        <row r="527">
          <cell r="A527" t="str">
            <v>Замена подъездных эл.щитовых, замена светильников</v>
          </cell>
          <cell r="CU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U528">
            <v>0</v>
          </cell>
        </row>
        <row r="529">
          <cell r="A529" t="str">
            <v>Огнезащита деревянных конструкций жилых домов</v>
          </cell>
          <cell r="CU529">
            <v>0</v>
          </cell>
        </row>
        <row r="530">
          <cell r="A530" t="str">
            <v>Изготовление техпаспортов</v>
          </cell>
          <cell r="CU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U531">
            <v>11027.035967509502</v>
          </cell>
        </row>
        <row r="532">
          <cell r="A532" t="str">
            <v>3. Расходы по содержанию домового хозяйства и придомовой территории</v>
          </cell>
          <cell r="CU532">
            <v>47699.31000186052</v>
          </cell>
        </row>
        <row r="533">
          <cell r="A533" t="str">
            <v>   3.1. Услуги сторонних организаций:</v>
          </cell>
          <cell r="CU533">
            <v>16147.685</v>
          </cell>
        </row>
        <row r="534">
          <cell r="A534" t="str">
            <v>Вывоз твердых бытовых отходов</v>
          </cell>
          <cell r="CU534">
            <v>11411.27</v>
          </cell>
        </row>
        <row r="535">
          <cell r="A535" t="str">
            <v>Обследование дымоходов и вентканалов</v>
          </cell>
          <cell r="CU535">
            <v>3505.74</v>
          </cell>
        </row>
        <row r="536">
          <cell r="A536" t="str">
            <v>Дезинсекция и дератизация</v>
          </cell>
          <cell r="CU536">
            <v>1230.675</v>
          </cell>
        </row>
        <row r="537">
          <cell r="A537" t="str">
            <v>Обслуживание ВДГО</v>
          </cell>
          <cell r="CU537">
            <v>0</v>
          </cell>
        </row>
        <row r="538">
          <cell r="A538" t="str">
            <v>Затраты по содержанию лифтов</v>
          </cell>
          <cell r="CU538">
            <v>0</v>
          </cell>
        </row>
        <row r="539">
          <cell r="A539" t="str">
            <v>    3.2.Услуги жилищных предприятий:</v>
          </cell>
          <cell r="CU539">
            <v>31551.625001860517</v>
          </cell>
        </row>
        <row r="540">
          <cell r="A540" t="str">
            <v>Уборка придомовой территории</v>
          </cell>
          <cell r="CU540">
            <v>26549.922701860516</v>
          </cell>
        </row>
        <row r="541">
          <cell r="A541" t="str">
            <v>Уборка мусоропровода</v>
          </cell>
          <cell r="CU541">
            <v>0</v>
          </cell>
        </row>
        <row r="542">
          <cell r="A542" t="str">
            <v>Уборка лестничных клеток</v>
          </cell>
          <cell r="CU542">
            <v>0</v>
          </cell>
        </row>
        <row r="543">
          <cell r="A543" t="str">
            <v>Вывоз крупногабаритного мусора</v>
          </cell>
          <cell r="CU543">
            <v>5001.7023</v>
          </cell>
        </row>
        <row r="544">
          <cell r="A544" t="str">
            <v>4.Общеэксплуатационные расходы:</v>
          </cell>
          <cell r="CU544">
            <v>6727.428433160462</v>
          </cell>
        </row>
        <row r="545">
          <cell r="CU545">
            <v>27779.761796610168</v>
          </cell>
        </row>
        <row r="546">
          <cell r="CU546">
            <v>11120.475999999999</v>
          </cell>
        </row>
        <row r="547">
          <cell r="CU547">
            <v>11055.996</v>
          </cell>
        </row>
        <row r="548">
          <cell r="CU548">
            <v>0</v>
          </cell>
        </row>
        <row r="549">
          <cell r="CU549">
            <v>64.48</v>
          </cell>
        </row>
        <row r="550">
          <cell r="CU550">
            <v>13597.118474576271</v>
          </cell>
        </row>
        <row r="551">
          <cell r="CU551">
            <v>13276.508305084746</v>
          </cell>
        </row>
        <row r="552">
          <cell r="CU552">
            <v>320.6101694915254</v>
          </cell>
        </row>
        <row r="553">
          <cell r="CU553">
            <v>3062.1673220338985</v>
          </cell>
        </row>
        <row r="554">
          <cell r="A554" t="str">
            <v>Итого расходов</v>
          </cell>
          <cell r="CU554">
            <v>175184.4938262593</v>
          </cell>
        </row>
        <row r="555">
          <cell r="A555" t="str">
            <v>Прочие расходы</v>
          </cell>
          <cell r="CU555">
            <v>1178.7645770811005</v>
          </cell>
        </row>
        <row r="556">
          <cell r="A556" t="str">
            <v>Итого стоимость услуг без НДС</v>
          </cell>
          <cell r="CU556">
            <v>176363.2584033404</v>
          </cell>
        </row>
        <row r="557">
          <cell r="A557" t="str">
            <v>НДС 18%</v>
          </cell>
          <cell r="CU557">
            <v>31745.38651260127</v>
          </cell>
        </row>
        <row r="558">
          <cell r="A558" t="str">
            <v>Стоимость услуг по содержанию и ремонту жилья с НДС</v>
          </cell>
          <cell r="CU558">
            <v>208108.6449159417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U560">
            <v>-39751.5725766753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69">
      <selection activeCell="A204" sqref="A204"/>
    </sheetView>
  </sheetViews>
  <sheetFormatPr defaultColWidth="9.140625" defaultRowHeight="12.75"/>
  <cols>
    <col min="1" max="1" width="79.57421875" style="2" customWidth="1"/>
    <col min="2" max="2" width="17.28125" style="2" bestFit="1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'[1]год'!CU362</f>
        <v>Харьковская 118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'[1]год'!CU363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'[1]год'!CU364</f>
        <v>11554.409999999945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'[1]год'!CU365</f>
        <v>183976.78999999998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'[1]год'!CU366</f>
        <v>180636.17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'[1]год'!CU367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'[1]год'!CU368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'[1]год'!CU369</f>
        <v>2955.552677029361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'[1]год'!CU370</f>
        <v>2955.552677029361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'[1]год'!CU371</f>
        <v>183591.72267702938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'[1]год'!CU372</f>
        <v>14895.029999999912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'[1]год'!CU374</f>
        <v>-15234.650337762985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'[1]год'!CU375</f>
        <v>81950.95762711864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'[1]год'!CU376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'[1]год'!CU377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'[1]год'!CU378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'[1]год'!CU379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'[1]год'!CU380</f>
        <v>18550.508474576272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'[1]год'!CU381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'[1]год'!CU382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'[1]год'!CU383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'[1]год'!CU384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'[1]год'!CU385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'[1]год'!CU386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'[1]год'!CU387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'[1]год'!CU388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'[1]год'!CU389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'[1]год'!CU390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'[1]год'!CU391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'[1]год'!CU392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'[1]год'!CU393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'[1]год'!CU394</f>
        <v>0</v>
      </c>
    </row>
    <row r="38" spans="1:2" s="28" customFormat="1" ht="12.75">
      <c r="A38" s="27" t="str">
        <f>'[1]год'!A395</f>
        <v>Ремонт водосточных труб</v>
      </c>
      <c r="B38" s="23">
        <f>'[1]год'!CU395</f>
        <v>8360.737288135593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'[1]год'!CU396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'[1]год'!CU397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'[1]год'!CU398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'[1]год'!CU399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'[1]год'!CU400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'[1]год'!CU401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'[1]год'!CU402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'[1]год'!CU403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'[1]год'!CU404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'[1]год'!CU405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'[1]год'!CU406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'[1]год'!CU407</f>
        <v>3137.228813559322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'[1]год'!CU408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'[1]год'!CU409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'[1]год'!CU410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'[1]год'!CU411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'[1]год'!CU412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'[1]год'!CU413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'[1]год'!CU414</f>
        <v>0</v>
      </c>
    </row>
    <row r="58" spans="1:2" s="28" customFormat="1" ht="12.75">
      <c r="A58" s="27" t="str">
        <f>'[1]год'!A415</f>
        <v>Смена сгона</v>
      </c>
      <c r="B58" s="23">
        <f>'[1]год'!CU415</f>
        <v>1670.5169491525426</v>
      </c>
    </row>
    <row r="59" spans="1:2" s="28" customFormat="1" ht="12.75" hidden="1">
      <c r="A59" s="27" t="str">
        <f>'[1]год'!A416</f>
        <v>Смена вентиля ХВС</v>
      </c>
      <c r="B59" s="23">
        <f>'[1]год'!CU416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'[1]год'!CU417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'[1]год'!CU418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'[1]год'!CU419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'[1]год'!CU420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'[1]год'!CU421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'[1]год'!CU422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'[1]год'!CU423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'[1]год'!CU424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'[1]год'!CU425</f>
        <v>0</v>
      </c>
    </row>
    <row r="69" spans="1:2" s="28" customFormat="1" ht="12.75">
      <c r="A69" s="27" t="str">
        <f>'[1]год'!A426</f>
        <v>Смена водомера</v>
      </c>
      <c r="B69" s="23">
        <f>'[1]год'!CU426</f>
        <v>10759.78813559322</v>
      </c>
    </row>
    <row r="70" spans="1:2" s="28" customFormat="1" ht="12.75" hidden="1">
      <c r="A70" s="27" t="str">
        <f>'[1]год'!A427</f>
        <v>Перенос водомера</v>
      </c>
      <c r="B70" s="23">
        <f>'[1]год'!CU427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'[1]год'!CU428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'[1]год'!CU429</f>
        <v>0</v>
      </c>
    </row>
    <row r="73" spans="1:2" s="28" customFormat="1" ht="12.75">
      <c r="A73" s="27" t="str">
        <f>'[1]год'!A430</f>
        <v>Сантехнические работы</v>
      </c>
      <c r="B73" s="23">
        <f>'[1]год'!CU430</f>
        <v>1178.449152542373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'[1]год'!CU431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'[1]год'!CU432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'[1]год'!CU433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'[1]год'!CU434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'[1]год'!CU435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'[1]год'!CU436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'[1]год'!CU437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'[1]год'!CU438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'[1]год'!CU439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'[1]год'!CU440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'[1]год'!CU441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'[1]год'!CU442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'[1]год'!CU443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'[1]год'!CU444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'[1]год'!CU445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'[1]год'!CU446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'[1]год'!CU447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'[1]год'!CU448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'[1]год'!CU449</f>
        <v>5671.686440677967</v>
      </c>
    </row>
    <row r="93" spans="1:2" s="28" customFormat="1" ht="12.75" hidden="1">
      <c r="A93" s="27" t="str">
        <f>'[1]год'!A450</f>
        <v>Опрессовка  ЦО</v>
      </c>
      <c r="B93" s="23">
        <f>'[1]год'!CU450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'[1]год'!CU451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'[1]год'!CU452</f>
        <v>0</v>
      </c>
    </row>
    <row r="96" spans="1:2" s="28" customFormat="1" ht="12.75">
      <c r="A96" s="27" t="str">
        <f>'[1]год'!A453</f>
        <v>Смена ламп</v>
      </c>
      <c r="B96" s="23">
        <f>'[1]год'!CU453</f>
        <v>246.14406779661016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'[1]год'!CU454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'[1]год'!CU455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'[1]год'!CU456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'[1]год'!CU457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'[1]год'!CU458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'[1]год'!CU459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'[1]год'!CU460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'[1]год'!CU461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'[1]год'!CU462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'[1]год'!CU463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'[1]год'!CU464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'[1]год'!CU465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'[1]год'!CU466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'[1]год'!CU467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'[1]год'!CU468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'[1]год'!CU469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'[1]год'!CU470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'[1]год'!CU471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'[1]год'!CU472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'[1]год'!CU473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'[1]год'!CU474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'[1]год'!CU475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'[1]год'!CU476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'[1]год'!CU477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'[1]год'!CU478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'[1]год'!CU479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'[1]год'!CU480</f>
        <v>0</v>
      </c>
    </row>
    <row r="124" spans="1:2" s="28" customFormat="1" ht="12.75">
      <c r="A124" s="27" t="str">
        <f>'[1]год'!A481</f>
        <v>Устройство газонов</v>
      </c>
      <c r="B124" s="23">
        <f>'[1]год'!CU481</f>
        <v>3494.728813559322</v>
      </c>
    </row>
    <row r="125" spans="1:2" s="28" customFormat="1" ht="12.75">
      <c r="A125" s="27" t="str">
        <f>'[1]год'!A482</f>
        <v>Кронирование деревьев</v>
      </c>
      <c r="B125" s="23">
        <f>'[1]год'!CU482</f>
        <v>14828.322033898305</v>
      </c>
    </row>
    <row r="126" spans="1:2" s="28" customFormat="1" ht="12.75">
      <c r="A126" s="27" t="str">
        <f>'[1]год'!A483</f>
        <v>Снос деревьев</v>
      </c>
      <c r="B126" s="23">
        <f>'[1]год'!CU483</f>
        <v>13287.203389830509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'[1]год'!CU484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'[1]год'!CU485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'[1]год'!CU486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'[1]год'!CU487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'[1]год'!CU488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'[1]год'!CU489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'[1]год'!CU490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'[1]год'!CU491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'[1]год'!CU492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'[1]год'!CU493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'[1]год'!CU494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'[1]год'!CU495</f>
        <v>765.6440677966102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'[1]год'!CU496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'[1]год'!CU497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'[1]год'!CU498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'[1]год'!CU499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'[1]год'!CU500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'[1]год'!CU501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'[1]год'!CU502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'[1]год'!CU503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'[1]год'!CU504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'[1]год'!CU505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'[1]год'!CU506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'[1]год'!CU507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'[1]год'!CU508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'[1]год'!CU509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'[1]год'!CU510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'[1]год'!CU511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'[1]год'!CU512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'[1]год'!CU513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'[1]год'!CU514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'[1]год'!CU515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'[1]год'!CU516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'[1]год'!CU517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'[1]год'!CU518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'[1]год'!CU519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'[1]год'!CU520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'[1]год'!CU521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'[1]год'!CU522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'[1]год'!CU523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'[1]год'!CU524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'[1]год'!CU525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'[1]год'!CU526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'[1]год'!CU527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'[1]год'!CU528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'[1]год'!CU529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'[1]год'!CU530</f>
        <v>0</v>
      </c>
    </row>
    <row r="174" spans="1:95" s="33" customFormat="1" ht="19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'[1]год'!CU531</f>
        <v>11027.035967509502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'[1]год'!CU532</f>
        <v>47699.31000186052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'[1]год'!CU533</f>
        <v>16147.685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'[1]год'!CU534</f>
        <v>11411.27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'[1]год'!CU535</f>
        <v>3505.74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'[1]год'!CU536</f>
        <v>1230.675</v>
      </c>
    </row>
    <row r="180" spans="1:2" ht="12.75" hidden="1">
      <c r="A180" s="36" t="str">
        <f>'[1]год'!A537</f>
        <v>Обслуживание ВДГО</v>
      </c>
      <c r="B180" s="41">
        <f>'[1]год'!CU537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'[1]год'!CU538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'[1]год'!CU539</f>
        <v>31551.625001860517</v>
      </c>
    </row>
    <row r="183" spans="1:2" ht="12.75">
      <c r="A183" s="36" t="str">
        <f>'[1]год'!A540</f>
        <v>Уборка придомовой территории</v>
      </c>
      <c r="B183" s="37">
        <f>'[1]год'!CU540</f>
        <v>26549.922701860516</v>
      </c>
    </row>
    <row r="184" spans="1:2" ht="12.75" hidden="1">
      <c r="A184" s="36" t="str">
        <f>'[1]год'!A541</f>
        <v>Уборка мусоропровода</v>
      </c>
      <c r="B184" s="37">
        <f>'[1]год'!CU541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'[1]год'!CU542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'[1]год'!CU543</f>
        <v>5001.7023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'[1]год'!CU544</f>
        <v>6727.428433160462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5" customHeight="1">
      <c r="A188" s="17" t="s">
        <v>3</v>
      </c>
      <c r="B188" s="26">
        <f>'[1]год'!CU545</f>
        <v>27779.761796610168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'[1]год'!CU546</f>
        <v>11120.475999999999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'[1]год'!CU547</f>
        <v>11055.996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'[1]год'!CU548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'[1]год'!CU549</f>
        <v>64.48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'[1]год'!CU550</f>
        <v>13597.118474576271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'[1]год'!CU551</f>
        <v>13276.508305084746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'[1]год'!CU552</f>
        <v>320.6101694915254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'[1]год'!CU553</f>
        <v>3062.1673220338985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'[1]год'!CU554</f>
        <v>175184.4938262593</v>
      </c>
    </row>
    <row r="198" spans="1:2" ht="12.75">
      <c r="A198" s="36" t="str">
        <f>'[1]год'!A555</f>
        <v>Прочие расходы</v>
      </c>
      <c r="B198" s="37">
        <f>'[1]год'!CU555</f>
        <v>1178.7645770811005</v>
      </c>
    </row>
    <row r="199" spans="1:2" ht="12.75">
      <c r="A199" s="17" t="str">
        <f>'[1]год'!A556</f>
        <v>Итого стоимость услуг без НДС</v>
      </c>
      <c r="B199" s="26">
        <f>'[1]год'!CU556</f>
        <v>176363.2584033404</v>
      </c>
    </row>
    <row r="200" spans="1:2" ht="12.75" hidden="1">
      <c r="A200" s="36" t="str">
        <f>'[1]год'!A557</f>
        <v>НДС 18%</v>
      </c>
      <c r="B200" s="37">
        <f>'[1]год'!CU557</f>
        <v>31745.38651260127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'[1]год'!CU558</f>
        <v>208108.6449159417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'[1]год'!CU559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'[1]год'!CU560</f>
        <v>-39751.5725766753</v>
      </c>
    </row>
    <row r="204" ht="51">
      <c r="A204" s="48" t="s">
        <v>15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49">
      <selection activeCell="E60" sqref="E60"/>
    </sheetView>
  </sheetViews>
  <sheetFormatPr defaultColWidth="9.140625" defaultRowHeight="12.75"/>
  <cols>
    <col min="1" max="1" width="70.140625" style="0" customWidth="1"/>
    <col min="2" max="2" width="17.28125" style="0" bestFit="1" customWidth="1"/>
  </cols>
  <sheetData>
    <row r="1" spans="1:2" ht="12.75">
      <c r="A1" s="4" t="s">
        <v>0</v>
      </c>
      <c r="B1" s="2"/>
    </row>
    <row r="2" spans="1:2" ht="12.75">
      <c r="A2" s="4" t="s">
        <v>14</v>
      </c>
      <c r="B2" s="2"/>
    </row>
    <row r="3" spans="1:2" ht="12.75">
      <c r="A3" s="5" t="str">
        <f>'[1]год'!A362</f>
        <v>Адрес</v>
      </c>
      <c r="B3" s="6" t="str">
        <f>'[1]год'!CU362</f>
        <v>Харьковская 118</v>
      </c>
    </row>
    <row r="4" spans="1:2" ht="12.75">
      <c r="A4" s="9" t="str">
        <f>'[1]год'!A363</f>
        <v>Статьи доходов</v>
      </c>
      <c r="B4" s="10" t="str">
        <f>'[1]год'!CU363</f>
        <v>Сумма</v>
      </c>
    </row>
    <row r="5" spans="1:2" ht="12.75">
      <c r="A5" s="13" t="str">
        <f>'[1]год'!A364</f>
        <v>Задолженность на 01.01.2013 г.</v>
      </c>
      <c r="B5" s="14">
        <f>'[1]год'!CU364</f>
        <v>11554.409999999945</v>
      </c>
    </row>
    <row r="6" spans="1:2" ht="12.75">
      <c r="A6" s="17" t="str">
        <f>'[1]год'!A365</f>
        <v>Начислено населению</v>
      </c>
      <c r="B6" s="14">
        <f>'[1]год'!CU365</f>
        <v>183976.78999999998</v>
      </c>
    </row>
    <row r="7" spans="1:2" ht="12.75">
      <c r="A7" s="17" t="str">
        <f>'[1]год'!A366</f>
        <v>Поступление населения</v>
      </c>
      <c r="B7" s="14">
        <f>'[1]год'!CU366</f>
        <v>180636.17</v>
      </c>
    </row>
    <row r="8" spans="1:2" ht="12.75">
      <c r="A8" s="20" t="str">
        <f>'[1]год'!A369</f>
        <v>Начислено за рекламу</v>
      </c>
      <c r="B8" s="19">
        <f>'[1]год'!CU369</f>
        <v>2955.552677029361</v>
      </c>
    </row>
    <row r="9" spans="1:2" ht="12.75">
      <c r="A9" s="20" t="str">
        <f>'[1]год'!A370</f>
        <v>Поступление за рекламу</v>
      </c>
      <c r="B9" s="19">
        <f>'[1]год'!CU370</f>
        <v>2955.552677029361</v>
      </c>
    </row>
    <row r="10" spans="1:2" ht="12.75">
      <c r="A10" s="17" t="str">
        <f>'[1]год'!A371</f>
        <v>Поступление</v>
      </c>
      <c r="B10" s="19">
        <f>'[1]год'!CU371</f>
        <v>183591.72267702938</v>
      </c>
    </row>
    <row r="11" spans="1:2" ht="12.75">
      <c r="A11" s="18" t="str">
        <f>'[1]год'!A372</f>
        <v>Задолженность на 31.12.2013 г.</v>
      </c>
      <c r="B11" s="19">
        <f>'[1]год'!CU372</f>
        <v>14895.029999999912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'[1]год'!CU374</f>
        <v>-15234.650337762985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'[1]год'!CU375</f>
        <v>81950.95762711864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'[1]год'!CU380</f>
        <v>18550.508474576272</v>
      </c>
    </row>
    <row r="16" spans="1:2" ht="12.75">
      <c r="A16" s="27" t="str">
        <f>'[1]год'!A395</f>
        <v>Ремонт водосточных труб</v>
      </c>
      <c r="B16" s="23">
        <f>'[1]год'!CU395</f>
        <v>8360.737288135593</v>
      </c>
    </row>
    <row r="17" spans="1:2" ht="12.75">
      <c r="A17" s="27" t="str">
        <f>'[1]год'!A407</f>
        <v>Смена трубопровода</v>
      </c>
      <c r="B17" s="23">
        <f>'[1]год'!CU407</f>
        <v>3137.228813559322</v>
      </c>
    </row>
    <row r="18" spans="1:2" ht="12.75">
      <c r="A18" s="27" t="str">
        <f>'[1]год'!A415</f>
        <v>Смена сгона</v>
      </c>
      <c r="B18" s="23">
        <f>'[1]год'!CU415</f>
        <v>1670.5169491525426</v>
      </c>
    </row>
    <row r="19" spans="1:2" ht="12.75">
      <c r="A19" s="27" t="str">
        <f>'[1]год'!A426</f>
        <v>Смена водомера</v>
      </c>
      <c r="B19" s="23">
        <f>'[1]год'!CU426</f>
        <v>10759.78813559322</v>
      </c>
    </row>
    <row r="20" spans="1:2" ht="12.75">
      <c r="A20" s="27" t="str">
        <f>'[1]год'!A430</f>
        <v>Сантехнические работы</v>
      </c>
      <c r="B20" s="23">
        <f>'[1]год'!CU430</f>
        <v>1178.449152542373</v>
      </c>
    </row>
    <row r="21" spans="1:2" ht="12.75">
      <c r="A21" s="27" t="str">
        <f>'[1]год'!A449</f>
        <v>Опрессовка и промывка ЦО</v>
      </c>
      <c r="B21" s="23">
        <f>'[1]год'!CU449</f>
        <v>5671.686440677967</v>
      </c>
    </row>
    <row r="22" spans="1:2" ht="12.75">
      <c r="A22" s="27" t="str">
        <f>'[1]год'!A453</f>
        <v>Смена ламп</v>
      </c>
      <c r="B22" s="23">
        <f>'[1]год'!CU453</f>
        <v>246.14406779661016</v>
      </c>
    </row>
    <row r="23" spans="1:2" ht="12.75">
      <c r="A23" s="27" t="str">
        <f>'[1]год'!A481</f>
        <v>Устройство газонов</v>
      </c>
      <c r="B23" s="23">
        <f>'[1]год'!CU481</f>
        <v>3494.728813559322</v>
      </c>
    </row>
    <row r="24" spans="1:2" ht="12.75">
      <c r="A24" s="27" t="str">
        <f>'[1]год'!A482</f>
        <v>Кронирование деревьев</v>
      </c>
      <c r="B24" s="23">
        <f>'[1]год'!CU482</f>
        <v>14828.322033898305</v>
      </c>
    </row>
    <row r="25" spans="1:2" ht="12.75">
      <c r="A25" s="27" t="str">
        <f>'[1]год'!A483</f>
        <v>Снос деревьев</v>
      </c>
      <c r="B25" s="23">
        <f>'[1]год'!CU483</f>
        <v>13287.203389830509</v>
      </c>
    </row>
    <row r="26" spans="1:2" ht="12.75">
      <c r="A26" s="27" t="str">
        <f>'[1]год'!A495</f>
        <v>Установка табличек</v>
      </c>
      <c r="B26" s="23">
        <f>'[1]год'!CU495</f>
        <v>765.6440677966102</v>
      </c>
    </row>
    <row r="27" spans="1:2" ht="25.5">
      <c r="A27" s="31" t="str">
        <f>'[1]год'!A531</f>
        <v>2. Расходы по техническому обслуживанию, в т.ч. аварийно-ремонтная служба</v>
      </c>
      <c r="B27" s="26">
        <f>'[1]год'!CU531</f>
        <v>11027.035967509502</v>
      </c>
    </row>
    <row r="28" spans="1:2" ht="25.5">
      <c r="A28" s="25" t="str">
        <f>'[1]год'!A532</f>
        <v>3. Расходы по содержанию домового хозяйства и придомовой территории</v>
      </c>
      <c r="B28" s="26">
        <f>'[1]год'!CU532</f>
        <v>47699.31000186052</v>
      </c>
    </row>
    <row r="29" spans="1:2" ht="12.75">
      <c r="A29" s="17" t="str">
        <f>'[1]год'!A533</f>
        <v>   3.1. Услуги сторонних организаций:</v>
      </c>
      <c r="B29" s="26">
        <f>'[1]год'!CU533</f>
        <v>16147.685</v>
      </c>
    </row>
    <row r="30" spans="1:2" ht="12.75">
      <c r="A30" s="36" t="str">
        <f>'[1]год'!A534</f>
        <v>Вывоз твердых бытовых отходов</v>
      </c>
      <c r="B30" s="37">
        <f>'[1]год'!CU534</f>
        <v>11411.27</v>
      </c>
    </row>
    <row r="31" spans="1:2" ht="12.75">
      <c r="A31" s="38" t="str">
        <f>'[1]год'!A535</f>
        <v>Обследование дымоходов и вентканалов</v>
      </c>
      <c r="B31" s="37">
        <f>'[1]год'!CU535</f>
        <v>3505.74</v>
      </c>
    </row>
    <row r="32" spans="1:2" ht="12.75">
      <c r="A32" s="36" t="str">
        <f>'[1]год'!A536</f>
        <v>Дезинсекция и дератизация</v>
      </c>
      <c r="B32" s="37">
        <f>'[1]год'!CU536</f>
        <v>1230.675</v>
      </c>
    </row>
    <row r="33" spans="1:2" ht="12.75">
      <c r="A33" s="17" t="str">
        <f>'[1]год'!A539</f>
        <v>    3.2.Услуги жилищных предприятий:</v>
      </c>
      <c r="B33" s="26">
        <f>'[1]год'!CU539</f>
        <v>31551.625001860517</v>
      </c>
    </row>
    <row r="34" spans="1:2" ht="12.75">
      <c r="A34" s="36" t="str">
        <f>'[1]год'!A540</f>
        <v>Уборка придомовой территории</v>
      </c>
      <c r="B34" s="37">
        <f>'[1]год'!CU540</f>
        <v>26549.922701860516</v>
      </c>
    </row>
    <row r="35" spans="1:2" ht="12.75">
      <c r="A35" s="36" t="str">
        <f>'[1]год'!A543</f>
        <v>Вывоз крупногабаритного мусора</v>
      </c>
      <c r="B35" s="37">
        <f>'[1]год'!CU543</f>
        <v>5001.7023</v>
      </c>
    </row>
    <row r="36" spans="1:2" ht="12.75">
      <c r="A36" s="17" t="str">
        <f>'[1]год'!A544</f>
        <v>4.Общеэксплуатационные расходы:</v>
      </c>
      <c r="B36" s="26">
        <f>'[1]год'!CU544</f>
        <v>6727.428433160462</v>
      </c>
    </row>
    <row r="37" spans="1:2" ht="25.5">
      <c r="A37" s="17" t="s">
        <v>3</v>
      </c>
      <c r="B37" s="26">
        <f>'[1]год'!CU545</f>
        <v>27779.761796610168</v>
      </c>
    </row>
    <row r="38" spans="1:2" ht="12.75">
      <c r="A38" s="36" t="s">
        <v>4</v>
      </c>
      <c r="B38" s="37">
        <f>'[1]год'!CU546</f>
        <v>11120.475999999999</v>
      </c>
    </row>
    <row r="39" spans="1:2" ht="12.75">
      <c r="A39" s="36" t="s">
        <v>5</v>
      </c>
      <c r="B39" s="37">
        <f>'[1]год'!CU547</f>
        <v>11055.996</v>
      </c>
    </row>
    <row r="40" spans="1:2" ht="12.75">
      <c r="A40" s="36" t="s">
        <v>7</v>
      </c>
      <c r="B40" s="37">
        <f>'[1]год'!CU549</f>
        <v>64.48</v>
      </c>
    </row>
    <row r="41" spans="1:2" ht="12.75">
      <c r="A41" s="36" t="s">
        <v>8</v>
      </c>
      <c r="B41" s="37">
        <f>'[1]год'!CU550</f>
        <v>13597.118474576271</v>
      </c>
    </row>
    <row r="42" spans="1:2" ht="12.75">
      <c r="A42" s="36" t="s">
        <v>9</v>
      </c>
      <c r="B42" s="37">
        <f>'[1]год'!CU551</f>
        <v>13276.508305084746</v>
      </c>
    </row>
    <row r="43" spans="1:2" ht="25.5">
      <c r="A43" s="36" t="s">
        <v>10</v>
      </c>
      <c r="B43" s="37">
        <f>'[1]год'!CU552</f>
        <v>320.6101694915254</v>
      </c>
    </row>
    <row r="44" spans="1:2" ht="12.75">
      <c r="A44" s="36" t="s">
        <v>11</v>
      </c>
      <c r="B44" s="37">
        <f>'[1]год'!CU553</f>
        <v>3062.1673220338985</v>
      </c>
    </row>
    <row r="45" spans="1:2" ht="12.75">
      <c r="A45" s="17" t="str">
        <f>'[1]год'!A554</f>
        <v>Итого расходов</v>
      </c>
      <c r="B45" s="26">
        <f>'[1]год'!CU554</f>
        <v>175184.4938262593</v>
      </c>
    </row>
    <row r="46" spans="1:2" ht="12.75">
      <c r="A46" s="36" t="str">
        <f>'[1]год'!A555</f>
        <v>Прочие расходы</v>
      </c>
      <c r="B46" s="37">
        <f>'[1]год'!CU555</f>
        <v>1178.7645770811005</v>
      </c>
    </row>
    <row r="47" spans="1:2" ht="12.75">
      <c r="A47" s="17" t="str">
        <f>'[1]год'!A556</f>
        <v>Итого стоимость услуг без НДС</v>
      </c>
      <c r="B47" s="26">
        <f>'[1]год'!CU556</f>
        <v>176363.2584033404</v>
      </c>
    </row>
    <row r="48" spans="1:2" ht="12.75" hidden="1">
      <c r="A48" s="36" t="str">
        <f>'[1]год'!A557</f>
        <v>НДС 18%</v>
      </c>
      <c r="B48" s="37">
        <f>'[1]год'!CU557</f>
        <v>31745.38651260127</v>
      </c>
    </row>
    <row r="49" spans="1:2" ht="12.75">
      <c r="A49" s="17" t="str">
        <f>'[1]год'!A558</f>
        <v>Стоимость услуг по содержанию и ремонту жилья с НДС</v>
      </c>
      <c r="B49" s="26">
        <f>'[1]год'!CU558</f>
        <v>208108.6449159417</v>
      </c>
    </row>
    <row r="50" spans="1:2" ht="12.75">
      <c r="A50" s="46" t="str">
        <f>'[1]год'!A560</f>
        <v>Финансовый результат (-перерасход, +неосвоение) на 31.12.2013 г.</v>
      </c>
      <c r="B50" s="51">
        <f>'[1]год'!CU560</f>
        <v>-39751.5725766753</v>
      </c>
    </row>
    <row r="51" spans="1:2" ht="38.25">
      <c r="A51" s="17" t="s">
        <v>12</v>
      </c>
      <c r="B51" s="52">
        <v>8438.86</v>
      </c>
    </row>
    <row r="52" spans="1:2" ht="25.5">
      <c r="A52" s="17" t="s">
        <v>13</v>
      </c>
      <c r="B52" s="52">
        <f>B50+B51</f>
        <v>-31312.7125766753</v>
      </c>
    </row>
    <row r="53" ht="51">
      <c r="A53" s="48" t="s">
        <v>15</v>
      </c>
    </row>
  </sheetData>
  <sheetProtection/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2014-08-06T04:21:19Z</cp:lastPrinted>
  <dcterms:created xsi:type="dcterms:W3CDTF">2014-06-11T11:11:24Z</dcterms:created>
  <dcterms:modified xsi:type="dcterms:W3CDTF">2014-08-07T03:14:26Z</dcterms:modified>
  <cp:category/>
  <cp:version/>
  <cp:contentType/>
  <cp:contentStatus/>
</cp:coreProperties>
</file>